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Default Extension="jpg" ContentType="image/jpeg"/>
  <Override ContentType="application/vnd.openxmlformats-officedocument.drawing+xml" PartName="/xl/drawings/drawing1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Liste de commande" sheetId="1" r:id="rId2"/>
  </sheets>
  <calcPr fullCalcOnLoad="true"/>
</workbook>
</file>

<file path=xl/sharedStrings.xml><?xml version="1.0" encoding="utf-8"?>
<sst xmlns="http://schemas.openxmlformats.org/spreadsheetml/2006/main" count="241" uniqueCount="61">
  <si>
    <t>Nom du projet:</t>
  </si>
  <si>
    <t>Aanbouw</t>
  </si>
  <si>
    <t>Numéro du projet:</t>
  </si>
  <si>
    <t/>
  </si>
  <si>
    <t>Maître d'ouvrage:</t>
  </si>
  <si>
    <t>No. LC</t>
  </si>
  <si>
    <t>Nom</t>
  </si>
  <si>
    <t>Matériau</t>
  </si>
  <si>
    <t>Qté</t>
  </si>
  <si>
    <t>Larg.</t>
  </si>
  <si>
    <t>Haut.</t>
  </si>
  <si>
    <t>Long.</t>
  </si>
  <si>
    <t>Total vol. brut</t>
  </si>
  <si>
    <t>Total surf. brute</t>
  </si>
  <si>
    <t>mm</t>
  </si>
  <si>
    <t>m³</t>
  </si>
  <si>
    <t>m²</t>
  </si>
  <si>
    <t>Isocell</t>
  </si>
  <si>
    <t>Cellulose</t>
  </si>
  <si>
    <t>Matériau:Cellulose</t>
  </si>
  <si>
    <t>Fermacell 12.5x900x1200</t>
  </si>
  <si>
    <t>Fermacell</t>
  </si>
  <si>
    <t>Matériau:Fermacell</t>
  </si>
  <si>
    <t>GL Ligger</t>
  </si>
  <si>
    <t>GL</t>
  </si>
  <si>
    <t>Matériau:GL</t>
  </si>
  <si>
    <t>Folie funderingsslab</t>
  </si>
  <si>
    <t>Isocell Airstop Solid SD23</t>
  </si>
  <si>
    <t>Matériau:Isocell Airstop Solid SD23</t>
  </si>
  <si>
    <t>raamblok</t>
  </si>
  <si>
    <t>kurk</t>
  </si>
  <si>
    <t>Matériau:kurk</t>
  </si>
  <si>
    <t>Bovenregel</t>
  </si>
  <si>
    <t>KVH</t>
  </si>
  <si>
    <t>Onderregel</t>
  </si>
  <si>
    <t>Stijl</t>
  </si>
  <si>
    <t>Tussenregel</t>
  </si>
  <si>
    <t>Matériau:KVH</t>
  </si>
  <si>
    <t>Buiten beplanking</t>
  </si>
  <si>
    <t>Lariks</t>
  </si>
  <si>
    <t>Matériau:Lariks</t>
  </si>
  <si>
    <t>Electriciteit</t>
  </si>
  <si>
    <t>Opening</t>
  </si>
  <si>
    <t>26
80</t>
  </si>
  <si>
    <t>25
70</t>
  </si>
  <si>
    <t>95
400
1062</t>
  </si>
  <si>
    <t>Matériau:Opening</t>
  </si>
  <si>
    <t>Pavaplan 8x1797x2800</t>
  </si>
  <si>
    <t>Pavatex</t>
  </si>
  <si>
    <t>Isolair 35x750x2480</t>
  </si>
  <si>
    <t>Leidingspouwisolatie Pavaflex</t>
  </si>
  <si>
    <t>Matériau:Pavatex</t>
  </si>
  <si>
    <t>Pavafix 60 (rol 25m)</t>
  </si>
  <si>
    <t>Pavatex Sealer</t>
  </si>
  <si>
    <t>Matériau:Pavatex Sealer</t>
  </si>
  <si>
    <t>Pannelatten</t>
  </si>
  <si>
    <t>Vuren</t>
  </si>
  <si>
    <t>Spouwlatten</t>
  </si>
  <si>
    <t>tengellatten</t>
  </si>
  <si>
    <t>Matériau:Vuren</t>
  </si>
  <si>
    <t>Somme totale</t>
  </si>
</sst>
</file>

<file path=xl/styles.xml><?xml version="1.0" encoding="utf-8"?>
<styleSheet xmlns="http://schemas.openxmlformats.org/spreadsheetml/2006/main">
  <numFmts count="5">
    <numFmt numFmtId="166" formatCode="0.0"/>
    <numFmt numFmtId="167" formatCode="0.000"/>
    <numFmt numFmtId="168" formatCode="0.0000"/>
    <numFmt numFmtId="169" formatCode="0.00000"/>
    <numFmt numFmtId="170" formatCode="0.000000"/>
  </numFmts>
  <fonts count="6">
    <font>
      <sz val="10"/>
      <name val="Tahoma"/>
    </font>
    <font>
      <sz val="8"/>
      <color rgb="FF000000"/>
      <name val="Tahoma"/>
      <b/>
    </font>
    <font>
      <sz val="10"/>
      <color rgb="FF000000"/>
      <name val="Tahoma"/>
      <b/>
    </font>
    <font>
      <sz val="10"/>
      <color rgb="FF000000"/>
      <name val="Tahoma"/>
      <b/>
    </font>
    <font>
      <sz val="10"/>
      <color rgb="FF000000"/>
      <name val="Tahoma"/>
    </font>
    <font>
      <sz val="10"/>
      <color rgb="FF000000"/>
      <name val="Tahoma"/>
      <b/>
    </font>
  </fonts>
  <fills count="6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DCDCD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rgb="FFF5F5F5"/>
      </patternFill>
    </fill>
  </fills>
  <borders count="69">
    <border>
      <left/>
      <right/>
      <top/>
      <bottom/>
      <diagonal/>
    </border>
    <border/>
    <border/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</borders>
  <cellStyleXfs count="1">
    <xf numFmtId="0" fontId="0" fillId="0" borderId="0"/>
  </cellStyleXfs>
  <cellXfs count="69">
    <xf numFmtId="0" fontId="0" fillId="0" borderId="0" xfId="0"/>
    <xf numFmtId="2" fontId="1" fillId="0" borderId="1" xfId="0">
      <alignment horizontal="left"/>
    </xf>
    <xf numFmtId="2" fontId="2" fillId="0" borderId="2" xfId="0">
      <alignment horizontal="left"/>
    </xf>
    <xf numFmtId="2" fontId="3" fillId="2" borderId="3" xfId="0">
      <alignment horizontal="center" vertical="center"/>
    </xf>
    <xf numFmtId="2" fontId="3" fillId="3" borderId="4" xfId="0">
      <alignment horizontal="left" vertical="center"/>
    </xf>
    <xf numFmtId="2" fontId="3" fillId="4" borderId="5" xfId="0">
      <alignment horizontal="left" vertical="center"/>
    </xf>
    <xf numFmtId="2" fontId="3" fillId="5" borderId="6" xfId="0">
      <alignment horizontal="center" vertical="center"/>
    </xf>
    <xf numFmtId="2" fontId="3" fillId="6" borderId="7" xfId="0">
      <alignment horizontal="right" vertical="center"/>
    </xf>
    <xf numFmtId="2" fontId="3" fillId="7" borderId="8" xfId="0">
      <alignment horizontal="right" vertical="center"/>
    </xf>
    <xf numFmtId="2" fontId="3" fillId="8" borderId="9" xfId="0">
      <alignment horizontal="right" vertical="center"/>
    </xf>
    <xf numFmtId="2" fontId="3" fillId="9" borderId="10" xfId="0">
      <alignment horizontal="right" vertical="center"/>
    </xf>
    <xf numFmtId="2" fontId="3" fillId="10" borderId="11" xfId="0">
      <alignment horizontal="right" vertical="center"/>
    </xf>
    <xf numFmtId="2" fontId="3" fillId="11" borderId="12" xfId="0">
      <alignment horizontal="center" vertical="center"/>
    </xf>
    <xf numFmtId="2" fontId="3" fillId="12" borderId="13" xfId="0">
      <alignment horizontal="left" vertical="center"/>
    </xf>
    <xf numFmtId="2" fontId="3" fillId="13" borderId="14" xfId="0">
      <alignment horizontal="left" vertical="center"/>
    </xf>
    <xf numFmtId="2" fontId="3" fillId="14" borderId="15" xfId="0">
      <alignment horizontal="center" vertical="center"/>
    </xf>
    <xf numFmtId="2" fontId="3" fillId="15" borderId="16" xfId="0">
      <alignment horizontal="right" vertical="center"/>
    </xf>
    <xf numFmtId="2" fontId="3" fillId="16" borderId="17" xfId="0">
      <alignment horizontal="right" vertical="center"/>
    </xf>
    <xf numFmtId="2" fontId="3" fillId="17" borderId="18" xfId="0">
      <alignment horizontal="right" vertical="center"/>
    </xf>
    <xf numFmtId="2" fontId="3" fillId="18" borderId="19" xfId="0">
      <alignment horizontal="right" vertical="center"/>
    </xf>
    <xf numFmtId="2" fontId="3" fillId="19" borderId="20" xfId="0">
      <alignment horizontal="right" vertical="center"/>
    </xf>
    <xf numFmtId="1" fontId="4" fillId="20" borderId="21" xfId="0">
      <alignment horizontal="center" vertical="center" wrapText="true"/>
    </xf>
    <xf numFmtId="2" fontId="0" fillId="21" borderId="22" xfId="0">
      <alignment horizontal="center" vertical="center" wrapText="true"/>
    </xf>
    <xf numFmtId="1" fontId="4" fillId="22" borderId="23" xfId="0">
      <alignment horizontal="center" vertical="center" wrapText="true"/>
    </xf>
    <xf numFmtId="0" fontId="5" fillId="23" borderId="24" xfId="0">
      <alignment horizontal="center" vertical="center"/>
    </xf>
    <xf numFmtId="2" fontId="4" fillId="24" borderId="25" xfId="0">
      <alignment horizontal="left" vertical="center" wrapText="true"/>
    </xf>
    <xf numFmtId="2" fontId="0" fillId="25" borderId="26" xfId="0">
      <alignment horizontal="left" vertical="center" wrapText="true"/>
    </xf>
    <xf numFmtId="2" fontId="4" fillId="26" borderId="27" xfId="0">
      <alignment horizontal="left" vertical="center" wrapText="true"/>
    </xf>
    <xf numFmtId="0" fontId="5" fillId="27" borderId="28" xfId="0">
      <alignment horizontal="left" vertical="center"/>
    </xf>
    <xf numFmtId="2" fontId="4" fillId="28" borderId="29" xfId="0">
      <alignment horizontal="left" vertical="center" wrapText="true"/>
    </xf>
    <xf numFmtId="2" fontId="0" fillId="29" borderId="30" xfId="0">
      <alignment horizontal="left" vertical="center" wrapText="true"/>
    </xf>
    <xf numFmtId="2" fontId="4" fillId="30" borderId="31" xfId="0">
      <alignment horizontal="left" vertical="center" wrapText="true"/>
    </xf>
    <xf numFmtId="0" fontId="5" fillId="31" borderId="32" xfId="0">
      <alignment horizontal="left" vertical="center"/>
    </xf>
    <xf numFmtId="1" fontId="4" fillId="32" borderId="33" xfId="0">
      <alignment horizontal="center" vertical="center" wrapText="true"/>
    </xf>
    <xf numFmtId="2" fontId="0" fillId="33" borderId="34" xfId="0">
      <alignment horizontal="center" vertical="center" wrapText="true"/>
    </xf>
    <xf numFmtId="1" fontId="4" fillId="34" borderId="35" xfId="0">
      <alignment horizontal="center" vertical="center" wrapText="true"/>
    </xf>
    <xf numFmtId="0" fontId="5" fillId="35" borderId="36" xfId="0">
      <alignment horizontal="center" vertical="center"/>
    </xf>
    <xf numFmtId="1" fontId="4" fillId="36" borderId="37" xfId="0">
      <alignment horizontal="right" vertical="center" wrapText="true"/>
    </xf>
    <xf numFmtId="2" fontId="0" fillId="37" borderId="38" xfId="0">
      <alignment horizontal="right" vertical="center" wrapText="true"/>
    </xf>
    <xf numFmtId="1" fontId="4" fillId="38" borderId="39" xfId="0">
      <alignment horizontal="right" vertical="center" wrapText="true"/>
    </xf>
    <xf numFmtId="1" fontId="5" fillId="39" borderId="40" xfId="0">
      <alignment horizontal="right" vertical="center"/>
    </xf>
    <xf numFmtId="1" fontId="4" fillId="40" borderId="41" xfId="0">
      <alignment horizontal="right" vertical="center" wrapText="true"/>
    </xf>
    <xf numFmtId="2" fontId="0" fillId="41" borderId="42" xfId="0">
      <alignment horizontal="right" vertical="center" wrapText="true"/>
    </xf>
    <xf numFmtId="1" fontId="4" fillId="42" borderId="43" xfId="0">
      <alignment horizontal="right" vertical="center" wrapText="true"/>
    </xf>
    <xf numFmtId="1" fontId="5" fillId="43" borderId="44" xfId="0">
      <alignment horizontal="right" vertical="center"/>
    </xf>
    <xf numFmtId="1" fontId="4" fillId="44" borderId="45" xfId="0">
      <alignment horizontal="right" vertical="center" wrapText="true"/>
    </xf>
    <xf numFmtId="2" fontId="0" fillId="45" borderId="46" xfId="0">
      <alignment horizontal="right" vertical="center" wrapText="true"/>
    </xf>
    <xf numFmtId="1" fontId="4" fillId="46" borderId="47" xfId="0">
      <alignment horizontal="right" vertical="center" wrapText="true"/>
    </xf>
    <xf numFmtId="1" fontId="5" fillId="47" borderId="48" xfId="0">
      <alignment horizontal="right" vertical="center"/>
    </xf>
    <xf numFmtId="2" fontId="4" fillId="48" borderId="49" xfId="0">
      <alignment horizontal="right" vertical="center" wrapText="true"/>
    </xf>
    <xf numFmtId="2" fontId="0" fillId="49" borderId="50" xfId="0">
      <alignment horizontal="right" vertical="center" wrapText="true"/>
    </xf>
    <xf numFmtId="2" fontId="4" fillId="50" borderId="51" xfId="0">
      <alignment horizontal="right" vertical="center" wrapText="true"/>
    </xf>
    <xf numFmtId="2" fontId="5" fillId="51" borderId="52" xfId="0">
      <alignment horizontal="right" vertical="center"/>
    </xf>
    <xf numFmtId="2" fontId="4" fillId="52" borderId="53" xfId="0">
      <alignment horizontal="right" vertical="center" wrapText="true"/>
    </xf>
    <xf numFmtId="2" fontId="0" fillId="53" borderId="54" xfId="0">
      <alignment horizontal="right" vertical="center" wrapText="true"/>
    </xf>
    <xf numFmtId="2" fontId="4" fillId="54" borderId="55" xfId="0">
      <alignment horizontal="right" vertical="center" wrapText="true"/>
    </xf>
    <xf numFmtId="2" fontId="5" fillId="55" borderId="56" xfId="0">
      <alignment horizontal="right" vertical="center"/>
    </xf>
    <xf numFmtId="0" fontId="5" fillId="56" borderId="57" xfId="0">
      <alignment horizontal="right" vertical="center"/>
    </xf>
    <xf numFmtId="0" fontId="5" fillId="57" borderId="58" xfId="0">
      <alignment horizontal="right" vertical="center"/>
    </xf>
    <xf numFmtId="0" fontId="5" fillId="58" borderId="59" xfId="0">
      <alignment horizontal="right" vertical="center"/>
    </xf>
    <xf numFmtId="0" fontId="5" fillId="59" borderId="60" xfId="0">
      <alignment horizontal="right" vertical="center"/>
    </xf>
    <xf numFmtId="0" fontId="5" fillId="60" borderId="61" xfId="0">
      <alignment horizontal="right" vertical="center"/>
    </xf>
    <xf numFmtId="0" fontId="5" fillId="61" borderId="62" xfId="0">
      <alignment horizontal="right" vertical="center"/>
    </xf>
    <xf numFmtId="0" fontId="5" fillId="62" borderId="63" xfId="0">
      <alignment horizontal="right" vertical="center"/>
    </xf>
    <xf numFmtId="0" fontId="5" fillId="63" borderId="64" xfId="0">
      <alignment horizontal="right" vertical="center"/>
    </xf>
    <xf numFmtId="0" fontId="5" fillId="64" borderId="65" xfId="0">
      <alignment horizontal="right" vertical="center"/>
    </xf>
    <xf numFmtId="0" fontId="5" fillId="65" borderId="66" xfId="0">
      <alignment horizontal="right" vertical="center"/>
    </xf>
    <xf numFmtId="0" fontId="5" fillId="66" borderId="67" xfId="0">
      <alignment horizontal="right" vertical="center"/>
    </xf>
    <xf numFmtId="0" fontId="5" fillId="67" borderId="68" xfId="0">
      <alignment horizontal="right" vertical="center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Target="styles.xml" Type="http://schemas.openxmlformats.org/officeDocument/2006/relationships/styles" Id="rId1"/><Relationship Target="worksheets/sheet1.xml" Type="http://schemas.openxmlformats.org/officeDocument/2006/relationships/worksheet" Id="rId2"/><Relationship Target="sharedStrings.xml" Type="http://schemas.openxmlformats.org/officeDocument/2006/relationships/sharedStrings" Id="rId3"/></Relationships>
</file>

<file path=xl/drawings/_rels/drawing1.xml.rels><?xml version="1.0" encoding="UTF-8"?><Relationships xmlns="http://schemas.openxmlformats.org/package/2006/relationships"><Relationship Target="/xl/media/image1.jpg" Type="http://schemas.openxmlformats.org/officeDocument/2006/relationships/image" Id="rId1"/></Relationships>
</file>

<file path=xl/drawings/drawing1.xml><?xml version="1.0" encoding="utf-8"?>
<xdr:wsDr xmlns:a="http://schemas.openxmlformats.org/drawingml/2006/main" xmlns:xdr="http://schemas.openxmlformats.org/drawingml/2006/spreadsheetDrawing" xmlns:r="http://schemas.openxmlformats.org/officeDocument/2006/relationships">
  <xdr:twoCellAnchor>
    <xdr:from>
      <xdr:col>7</xdr:col>
      <xdr:colOff>0</xdr:colOff>
      <xdr:row>0</xdr:row>
      <xdr:rowOff>0</xdr:rowOff>
    </xdr:from>
    <xdr:to>
      <xdr:col>8</xdr:col>
      <xdr:colOff>342900</xdr:colOff>
      <xdr:row>1</xdr:row>
      <xdr:rowOff>123825</xdr:rowOff>
    </xdr:to>
    <xdr:pic>
      <xdr:nvPicPr>
        <xdr:cNvPr id="2" name="Picture 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5"/>
  <sheetViews>
    <sheetView showGridLines="false" workbookViewId="0"/>
  </sheetViews>
  <sheetFormatPr defaultRowHeight="15"/>
  <cols>
    <col min="1" max="1" width="33.54296875" customWidth="true"/>
    <col min="2" max="2" width="25.1796875" customWidth="true"/>
    <col min="3" max="3" width="21.6328125" customWidth="true"/>
    <col min="4" max="4" width="4.1796875" customWidth="true"/>
    <col min="5" max="5" width="6.81640625" customWidth="true"/>
    <col min="6" max="6" width="6.81640625" customWidth="true"/>
    <col min="7" max="7" width="13.6328125" customWidth="true"/>
    <col min="8" max="8" width="13.81640625" customWidth="true"/>
    <col min="9" max="9" width="20.453125" customWidth="true"/>
  </cols>
  <sheetData>
    <row r="1">
      <c r="A1" s="1" t="s">
        <v>0</v>
      </c>
      <c r="B1" s="0"/>
      <c r="C1" s="2" t="s">
        <v>1</v>
      </c>
    </row>
    <row r="2">
      <c r="A2" s="1" t="s">
        <v>2</v>
      </c>
      <c r="B2" s="0"/>
      <c r="C2" s="2" t="s">
        <v>3</v>
      </c>
    </row>
    <row r="3">
      <c r="A3" s="1" t="s">
        <v>4</v>
      </c>
      <c r="B3" s="0"/>
      <c r="C3" s="2" t="s">
        <v>3</v>
      </c>
    </row>
    <row r="4">
      <c r="A4" s="1"/>
      <c r="C4" s="2"/>
    </row>
    <row r="5">
      <c r="A5" s="1"/>
      <c r="C5" s="2"/>
    </row>
    <row r="6">
      <c r="A6" s="1"/>
      <c r="C6" s="2"/>
    </row>
    <row r="7">
      <c r="A7" s="1"/>
      <c r="C7" s="2"/>
    </row>
    <row r="8">
      <c r="A8" s="1"/>
      <c r="C8" s="2"/>
    </row>
    <row r="11">
      <c r="A11" s="3" t="s">
        <v>5</v>
      </c>
      <c r="B11" s="4" t="s">
        <v>6</v>
      </c>
      <c r="C11" s="5" t="s">
        <v>7</v>
      </c>
      <c r="D11" s="6" t="s">
        <v>8</v>
      </c>
      <c r="E11" s="7" t="s">
        <v>9</v>
      </c>
      <c r="F11" s="8" t="s">
        <v>10</v>
      </c>
      <c r="G11" s="9" t="s">
        <v>11</v>
      </c>
      <c r="H11" s="10" t="s">
        <v>12</v>
      </c>
      <c r="I11" s="11" t="s">
        <v>13</v>
      </c>
    </row>
    <row r="12">
      <c r="A12" s="12" t="s">
        <v>3</v>
      </c>
      <c r="B12" s="13" t="s">
        <v>3</v>
      </c>
      <c r="C12" s="14" t="s">
        <v>3</v>
      </c>
      <c r="D12" s="15" t="s">
        <v>3</v>
      </c>
      <c r="E12" s="16" t="s">
        <v>14</v>
      </c>
      <c r="F12" s="17" t="s">
        <v>14</v>
      </c>
      <c r="G12" s="18" t="s">
        <v>14</v>
      </c>
      <c r="H12" s="19" t="s">
        <v>15</v>
      </c>
      <c r="I12" s="20" t="s">
        <v>16</v>
      </c>
    </row>
    <row r="13">
      <c r="A13" s="23">
        <v>9</v>
      </c>
      <c r="B13" s="27" t="s">
        <v>17</v>
      </c>
      <c r="C13" s="31" t="s">
        <v>18</v>
      </c>
      <c r="D13" s="35">
        <v>1</v>
      </c>
      <c r="E13" s="39">
        <v>2605</v>
      </c>
      <c r="F13" s="43">
        <v>180</v>
      </c>
      <c r="G13" s="47">
        <v>704.5</v>
      </c>
      <c r="H13" s="51">
        <v>0.33034004999703998</v>
      </c>
      <c r="I13" s="55">
        <v>1.8352224999840001</v>
      </c>
    </row>
    <row r="14">
      <c r="A14" s="21">
        <v>8</v>
      </c>
      <c r="B14" s="25" t="s">
        <v>17</v>
      </c>
      <c r="C14" s="29" t="s">
        <v>18</v>
      </c>
      <c r="D14" s="33">
        <v>1</v>
      </c>
      <c r="E14" s="37">
        <v>2605</v>
      </c>
      <c r="F14" s="41">
        <v>180</v>
      </c>
      <c r="G14" s="45">
        <v>623.5</v>
      </c>
      <c r="H14" s="49">
        <v>0.29235915000000295</v>
      </c>
      <c r="I14" s="53">
        <v>1.6242175000000001</v>
      </c>
    </row>
    <row r="15">
      <c r="A15" s="23">
        <v>3</v>
      </c>
      <c r="B15" s="27" t="s">
        <v>17</v>
      </c>
      <c r="C15" s="31" t="s">
        <v>18</v>
      </c>
      <c r="D15" s="35">
        <v>1</v>
      </c>
      <c r="E15" s="39">
        <v>1150</v>
      </c>
      <c r="F15" s="43">
        <v>180</v>
      </c>
      <c r="G15" s="47">
        <v>565</v>
      </c>
      <c r="H15" s="51">
        <v>0.116955000000001</v>
      </c>
      <c r="I15" s="55">
        <v>0.64975000000000005</v>
      </c>
    </row>
    <row r="16">
      <c r="A16" s="21">
        <v>2</v>
      </c>
      <c r="B16" s="25" t="s">
        <v>17</v>
      </c>
      <c r="C16" s="29" t="s">
        <v>18</v>
      </c>
      <c r="D16" s="33">
        <v>1</v>
      </c>
      <c r="E16" s="37">
        <v>1150</v>
      </c>
      <c r="F16" s="41">
        <v>180</v>
      </c>
      <c r="G16" s="45">
        <v>534.75</v>
      </c>
      <c r="H16" s="49">
        <v>0.11069325000000099</v>
      </c>
      <c r="I16" s="53">
        <v>0.61496249999999997</v>
      </c>
    </row>
    <row r="17">
      <c r="A17" s="23">
        <v>7</v>
      </c>
      <c r="B17" s="27" t="s">
        <v>17</v>
      </c>
      <c r="C17" s="31" t="s">
        <v>18</v>
      </c>
      <c r="D17" s="35">
        <v>1</v>
      </c>
      <c r="E17" s="39">
        <v>2605</v>
      </c>
      <c r="F17" s="43">
        <v>180</v>
      </c>
      <c r="G17" s="47">
        <v>517</v>
      </c>
      <c r="H17" s="51">
        <v>0.242421300000002</v>
      </c>
      <c r="I17" s="55">
        <v>1.3467849999999999</v>
      </c>
    </row>
    <row r="18">
      <c r="A18" s="21">
        <v>6</v>
      </c>
      <c r="B18" s="25" t="s">
        <v>17</v>
      </c>
      <c r="C18" s="29" t="s">
        <v>18</v>
      </c>
      <c r="D18" s="33">
        <v>1</v>
      </c>
      <c r="E18" s="37">
        <v>2605</v>
      </c>
      <c r="F18" s="41">
        <v>180</v>
      </c>
      <c r="G18" s="45">
        <v>510</v>
      </c>
      <c r="H18" s="49">
        <v>0.23913900000000199</v>
      </c>
      <c r="I18" s="53">
        <v>1.3285499999999999</v>
      </c>
    </row>
    <row r="19">
      <c r="A19" s="23">
        <v>5</v>
      </c>
      <c r="B19" s="27" t="s">
        <v>17</v>
      </c>
      <c r="C19" s="31" t="s">
        <v>18</v>
      </c>
      <c r="D19" s="35">
        <v>1</v>
      </c>
      <c r="E19" s="39">
        <v>2605</v>
      </c>
      <c r="F19" s="43">
        <v>180</v>
      </c>
      <c r="G19" s="47">
        <v>503</v>
      </c>
      <c r="H19" s="51">
        <v>0.235856700000002</v>
      </c>
      <c r="I19" s="55">
        <v>1.3103149999999999</v>
      </c>
    </row>
    <row r="20">
      <c r="A20" s="21">
        <v>4</v>
      </c>
      <c r="B20" s="25" t="s">
        <v>17</v>
      </c>
      <c r="C20" s="29" t="s">
        <v>18</v>
      </c>
      <c r="D20" s="33">
        <v>1</v>
      </c>
      <c r="E20" s="37">
        <v>2605</v>
      </c>
      <c r="F20" s="41">
        <v>180</v>
      </c>
      <c r="G20" s="45">
        <v>397</v>
      </c>
      <c r="H20" s="49">
        <v>0.18615330000295699</v>
      </c>
      <c r="I20" s="53">
        <v>1.034185000016</v>
      </c>
    </row>
    <row r="21">
      <c r="A21" s="23">
        <v>1</v>
      </c>
      <c r="B21" s="27" t="s">
        <v>17</v>
      </c>
      <c r="C21" s="31" t="s">
        <v>18</v>
      </c>
      <c r="D21" s="35">
        <v>1</v>
      </c>
      <c r="E21" s="39">
        <v>1150</v>
      </c>
      <c r="F21" s="43">
        <v>180</v>
      </c>
      <c r="G21" s="47">
        <v>390.25</v>
      </c>
      <c r="H21" s="51">
        <v>0.080781750000000999</v>
      </c>
      <c r="I21" s="55">
        <v>0.44878750000000001</v>
      </c>
    </row>
    <row r="22">
      <c r="A22" s="57" t="s">
        <v>19</v>
      </c>
      <c r="B22" s="28"/>
      <c r="C22" s="32"/>
      <c r="D22" s="36">
        <f>SUM(D13:D21)</f>
      </c>
      <c r="E22" s="40"/>
      <c r="F22" s="44"/>
      <c r="G22" s="48"/>
      <c r="H22" s="52">
        <f>SUM(H13:H21)</f>
      </c>
      <c r="I22" s="56">
        <f>SUM(I13:I21)</f>
      </c>
    </row>
    <row r="23">
      <c r="A23" s="23">
        <v>10</v>
      </c>
      <c r="B23" s="27" t="s">
        <v>20</v>
      </c>
      <c r="C23" s="31" t="s">
        <v>21</v>
      </c>
      <c r="D23" s="35">
        <v>1</v>
      </c>
      <c r="E23" s="39">
        <v>228</v>
      </c>
      <c r="F23" s="43">
        <v>12.5</v>
      </c>
      <c r="G23" s="47">
        <v>1200</v>
      </c>
      <c r="H23" s="51">
        <v>0.0034199999999999999</v>
      </c>
      <c r="I23" s="55">
        <v>0.27360000000000001</v>
      </c>
    </row>
    <row r="24">
      <c r="A24" s="21">
        <v>13</v>
      </c>
      <c r="B24" s="25" t="s">
        <v>20</v>
      </c>
      <c r="C24" s="29" t="s">
        <v>21</v>
      </c>
      <c r="D24" s="33">
        <v>5</v>
      </c>
      <c r="E24" s="37">
        <v>553.5</v>
      </c>
      <c r="F24" s="41">
        <v>12.5</v>
      </c>
      <c r="G24" s="45">
        <v>1200</v>
      </c>
      <c r="H24" s="49">
        <v>0.041512500000000001</v>
      </c>
      <c r="I24" s="53">
        <v>3.3210000000000002</v>
      </c>
    </row>
    <row r="25">
      <c r="A25" s="23">
        <v>22</v>
      </c>
      <c r="B25" s="27" t="s">
        <v>20</v>
      </c>
      <c r="C25" s="31" t="s">
        <v>21</v>
      </c>
      <c r="D25" s="35">
        <v>4</v>
      </c>
      <c r="E25" s="39">
        <v>629</v>
      </c>
      <c r="F25" s="43">
        <v>12.5</v>
      </c>
      <c r="G25" s="47">
        <v>1200</v>
      </c>
      <c r="H25" s="51">
        <v>0.037740000000000003</v>
      </c>
      <c r="I25" s="55">
        <v>3.0192000000000001</v>
      </c>
    </row>
    <row r="26">
      <c r="A26" s="21">
        <v>25</v>
      </c>
      <c r="B26" s="25" t="s">
        <v>20</v>
      </c>
      <c r="C26" s="29" t="s">
        <v>21</v>
      </c>
      <c r="D26" s="33">
        <v>4</v>
      </c>
      <c r="E26" s="37">
        <v>669.5</v>
      </c>
      <c r="F26" s="41">
        <v>12.5</v>
      </c>
      <c r="G26" s="45">
        <v>1200</v>
      </c>
      <c r="H26" s="49">
        <v>0.040169999999999997</v>
      </c>
      <c r="I26" s="53">
        <v>3.2136</v>
      </c>
    </row>
    <row r="27">
      <c r="A27" s="23">
        <v>21</v>
      </c>
      <c r="B27" s="27" t="s">
        <v>20</v>
      </c>
      <c r="C27" s="31" t="s">
        <v>21</v>
      </c>
      <c r="D27" s="35">
        <v>1</v>
      </c>
      <c r="E27" s="39">
        <v>629</v>
      </c>
      <c r="F27" s="43">
        <v>12.5</v>
      </c>
      <c r="G27" s="47">
        <v>1044.5</v>
      </c>
      <c r="H27" s="51">
        <v>0.0082123812499999994</v>
      </c>
      <c r="I27" s="55">
        <v>0.65699050000000003</v>
      </c>
    </row>
    <row r="28">
      <c r="A28" s="21">
        <v>20</v>
      </c>
      <c r="B28" s="25" t="s">
        <v>20</v>
      </c>
      <c r="C28" s="29" t="s">
        <v>21</v>
      </c>
      <c r="D28" s="33">
        <v>1</v>
      </c>
      <c r="E28" s="37">
        <v>629</v>
      </c>
      <c r="F28" s="41">
        <v>12.5</v>
      </c>
      <c r="G28" s="45">
        <v>1017.5</v>
      </c>
      <c r="H28" s="49">
        <v>0.0080000937499999994</v>
      </c>
      <c r="I28" s="53">
        <v>0.64000749999999995</v>
      </c>
    </row>
    <row r="29">
      <c r="A29" s="23">
        <v>19</v>
      </c>
      <c r="B29" s="27" t="s">
        <v>20</v>
      </c>
      <c r="C29" s="31" t="s">
        <v>21</v>
      </c>
      <c r="D29" s="35">
        <v>1</v>
      </c>
      <c r="E29" s="39">
        <v>629</v>
      </c>
      <c r="F29" s="43">
        <v>12.5</v>
      </c>
      <c r="G29" s="47">
        <v>741</v>
      </c>
      <c r="H29" s="51">
        <v>0.0058261125000000002</v>
      </c>
      <c r="I29" s="55">
        <v>0.46608899999999998</v>
      </c>
    </row>
    <row r="30">
      <c r="A30" s="21">
        <v>18</v>
      </c>
      <c r="B30" s="25" t="s">
        <v>20</v>
      </c>
      <c r="C30" s="29" t="s">
        <v>21</v>
      </c>
      <c r="D30" s="33">
        <v>1</v>
      </c>
      <c r="E30" s="37">
        <v>629</v>
      </c>
      <c r="F30" s="41">
        <v>12.5</v>
      </c>
      <c r="G30" s="45">
        <v>740</v>
      </c>
      <c r="H30" s="49">
        <v>0.0058182499999999996</v>
      </c>
      <c r="I30" s="53">
        <v>0.46545999999999998</v>
      </c>
    </row>
    <row r="31">
      <c r="A31" s="23">
        <v>24</v>
      </c>
      <c r="B31" s="27" t="s">
        <v>20</v>
      </c>
      <c r="C31" s="31" t="s">
        <v>21</v>
      </c>
      <c r="D31" s="35">
        <v>1</v>
      </c>
      <c r="E31" s="39">
        <v>669.5</v>
      </c>
      <c r="F31" s="43">
        <v>12.5</v>
      </c>
      <c r="G31" s="47">
        <v>740</v>
      </c>
      <c r="H31" s="51">
        <v>0.0061928749999999996</v>
      </c>
      <c r="I31" s="55">
        <v>0.49542999999999998</v>
      </c>
    </row>
    <row r="32">
      <c r="A32" s="21">
        <v>17</v>
      </c>
      <c r="B32" s="25" t="s">
        <v>20</v>
      </c>
      <c r="C32" s="29" t="s">
        <v>21</v>
      </c>
      <c r="D32" s="33">
        <v>1</v>
      </c>
      <c r="E32" s="37">
        <v>629</v>
      </c>
      <c r="F32" s="41">
        <v>12.5</v>
      </c>
      <c r="G32" s="45">
        <v>689.5</v>
      </c>
      <c r="H32" s="49">
        <v>0.00542119375</v>
      </c>
      <c r="I32" s="53">
        <v>0.43369550000000001</v>
      </c>
    </row>
    <row r="33">
      <c r="A33" s="23">
        <v>16</v>
      </c>
      <c r="B33" s="27" t="s">
        <v>20</v>
      </c>
      <c r="C33" s="31" t="s">
        <v>21</v>
      </c>
      <c r="D33" s="35">
        <v>1</v>
      </c>
      <c r="E33" s="39">
        <v>629</v>
      </c>
      <c r="F33" s="43">
        <v>12.5</v>
      </c>
      <c r="G33" s="47">
        <v>510.5</v>
      </c>
      <c r="H33" s="51">
        <v>0.0040138062499999998</v>
      </c>
      <c r="I33" s="55">
        <v>0.32110450000000001</v>
      </c>
    </row>
    <row r="34">
      <c r="A34" s="21">
        <v>12</v>
      </c>
      <c r="B34" s="25" t="s">
        <v>20</v>
      </c>
      <c r="C34" s="29" t="s">
        <v>21</v>
      </c>
      <c r="D34" s="33">
        <v>1</v>
      </c>
      <c r="E34" s="37">
        <v>553.5</v>
      </c>
      <c r="F34" s="41">
        <v>12.5</v>
      </c>
      <c r="G34" s="45">
        <v>482</v>
      </c>
      <c r="H34" s="49">
        <v>0.0033348375</v>
      </c>
      <c r="I34" s="53">
        <v>0.266787</v>
      </c>
    </row>
    <row r="35">
      <c r="A35" s="23">
        <v>11</v>
      </c>
      <c r="B35" s="27" t="s">
        <v>20</v>
      </c>
      <c r="C35" s="31" t="s">
        <v>21</v>
      </c>
      <c r="D35" s="35">
        <v>1</v>
      </c>
      <c r="E35" s="39">
        <v>553.5</v>
      </c>
      <c r="F35" s="43">
        <v>12.5</v>
      </c>
      <c r="G35" s="47">
        <v>453</v>
      </c>
      <c r="H35" s="51">
        <v>0.00313419375</v>
      </c>
      <c r="I35" s="55">
        <v>0.2507355</v>
      </c>
    </row>
    <row r="36">
      <c r="A36" s="21">
        <v>15</v>
      </c>
      <c r="B36" s="25" t="s">
        <v>20</v>
      </c>
      <c r="C36" s="29" t="s">
        <v>21</v>
      </c>
      <c r="D36" s="33">
        <v>1</v>
      </c>
      <c r="E36" s="37">
        <v>629</v>
      </c>
      <c r="F36" s="41">
        <v>12.5</v>
      </c>
      <c r="G36" s="45">
        <v>230.5</v>
      </c>
      <c r="H36" s="49">
        <v>0.0018123062499999999</v>
      </c>
      <c r="I36" s="53">
        <v>0.14498449999999999</v>
      </c>
    </row>
    <row r="37">
      <c r="A37" s="23">
        <v>23</v>
      </c>
      <c r="B37" s="27" t="s">
        <v>20</v>
      </c>
      <c r="C37" s="31" t="s">
        <v>21</v>
      </c>
      <c r="D37" s="35">
        <v>1</v>
      </c>
      <c r="E37" s="39">
        <v>669.5</v>
      </c>
      <c r="F37" s="43">
        <v>12.5</v>
      </c>
      <c r="G37" s="47">
        <v>230.5</v>
      </c>
      <c r="H37" s="51">
        <v>0.0019289968750000001</v>
      </c>
      <c r="I37" s="55">
        <v>0.15431975000000001</v>
      </c>
    </row>
    <row r="38">
      <c r="A38" s="21">
        <v>14</v>
      </c>
      <c r="B38" s="25" t="s">
        <v>20</v>
      </c>
      <c r="C38" s="29" t="s">
        <v>21</v>
      </c>
      <c r="D38" s="33">
        <v>1</v>
      </c>
      <c r="E38" s="37">
        <v>629</v>
      </c>
      <c r="F38" s="41">
        <v>12.5</v>
      </c>
      <c r="G38" s="45">
        <v>223.5</v>
      </c>
      <c r="H38" s="49">
        <v>0.00175726875</v>
      </c>
      <c r="I38" s="53">
        <v>0.1405815</v>
      </c>
    </row>
    <row r="39">
      <c r="A39" s="58" t="s">
        <v>22</v>
      </c>
      <c r="B39" s="28"/>
      <c r="C39" s="32"/>
      <c r="D39" s="36">
        <f>SUM(D23:D38)</f>
      </c>
      <c r="E39" s="40"/>
      <c r="F39" s="44"/>
      <c r="G39" s="48"/>
      <c r="H39" s="52">
        <f>SUM(H23:H38)</f>
      </c>
      <c r="I39" s="56">
        <f>SUM(I23:I38)</f>
      </c>
    </row>
    <row r="40">
      <c r="A40" s="21">
        <v>27</v>
      </c>
      <c r="B40" s="25" t="s">
        <v>23</v>
      </c>
      <c r="C40" s="29" t="s">
        <v>24</v>
      </c>
      <c r="D40" s="33">
        <v>1</v>
      </c>
      <c r="E40" s="37">
        <v>180</v>
      </c>
      <c r="F40" s="41">
        <v>180</v>
      </c>
      <c r="G40" s="45">
        <v>2766</v>
      </c>
      <c r="H40" s="49">
        <v>0.089618399999999002</v>
      </c>
      <c r="I40" s="53">
        <v>0</v>
      </c>
    </row>
    <row r="41">
      <c r="A41" s="23">
        <v>26</v>
      </c>
      <c r="B41" s="27" t="s">
        <v>23</v>
      </c>
      <c r="C41" s="31" t="s">
        <v>24</v>
      </c>
      <c r="D41" s="35">
        <v>1</v>
      </c>
      <c r="E41" s="39">
        <v>180</v>
      </c>
      <c r="F41" s="43">
        <v>180</v>
      </c>
      <c r="G41" s="47">
        <v>1850</v>
      </c>
      <c r="H41" s="51">
        <v>0.059939999999999001</v>
      </c>
      <c r="I41" s="55">
        <v>0</v>
      </c>
    </row>
    <row r="42">
      <c r="A42" s="59" t="s">
        <v>25</v>
      </c>
      <c r="B42" s="28"/>
      <c r="C42" s="32"/>
      <c r="D42" s="36">
        <f>SUM(D40:D41)</f>
      </c>
      <c r="E42" s="40"/>
      <c r="F42" s="44"/>
      <c r="G42" s="48"/>
      <c r="H42" s="52">
        <f>SUM(H40:H41)</f>
      </c>
      <c r="I42" s="56">
        <f>SUM(I40:I41)</f>
      </c>
    </row>
    <row r="43">
      <c r="A43" s="23">
        <v>29</v>
      </c>
      <c r="B43" s="27" t="s">
        <v>26</v>
      </c>
      <c r="C43" s="31" t="s">
        <v>27</v>
      </c>
      <c r="D43" s="35">
        <v>1</v>
      </c>
      <c r="E43" s="39">
        <v>41</v>
      </c>
      <c r="F43" s="43">
        <v>600</v>
      </c>
      <c r="G43" s="47">
        <v>5227</v>
      </c>
      <c r="H43" s="51">
        <v>0.12858419999998899</v>
      </c>
      <c r="I43" s="55">
        <v>0</v>
      </c>
    </row>
    <row r="44">
      <c r="A44" s="21">
        <v>28</v>
      </c>
      <c r="B44" s="25" t="s">
        <v>26</v>
      </c>
      <c r="C44" s="29" t="s">
        <v>27</v>
      </c>
      <c r="D44" s="33">
        <v>1</v>
      </c>
      <c r="E44" s="37">
        <v>41</v>
      </c>
      <c r="F44" s="41">
        <v>600</v>
      </c>
      <c r="G44" s="45">
        <v>970</v>
      </c>
      <c r="H44" s="49">
        <v>0.023861999999997</v>
      </c>
      <c r="I44" s="53">
        <v>0</v>
      </c>
    </row>
    <row r="45">
      <c r="A45" s="60" t="s">
        <v>28</v>
      </c>
      <c r="B45" s="28"/>
      <c r="C45" s="32"/>
      <c r="D45" s="36">
        <f>SUM(D43:D44)</f>
      </c>
      <c r="E45" s="40"/>
      <c r="F45" s="44"/>
      <c r="G45" s="48"/>
      <c r="H45" s="52">
        <f>SUM(H43:H44)</f>
      </c>
      <c r="I45" s="56">
        <f>SUM(I43:I44)</f>
      </c>
    </row>
    <row r="46">
      <c r="A46" s="21">
        <v>30</v>
      </c>
      <c r="B46" s="25" t="s">
        <v>29</v>
      </c>
      <c r="C46" s="29" t="s">
        <v>30</v>
      </c>
      <c r="D46" s="33">
        <v>1</v>
      </c>
      <c r="E46" s="37">
        <v>50</v>
      </c>
      <c r="F46" s="41">
        <v>50</v>
      </c>
      <c r="G46" s="45">
        <v>1580</v>
      </c>
      <c r="H46" s="49">
        <v>0.0039500000000000004</v>
      </c>
      <c r="I46" s="53">
        <v>0</v>
      </c>
    </row>
    <row r="47">
      <c r="A47" s="23">
        <v>31</v>
      </c>
      <c r="B47" s="27" t="s">
        <v>29</v>
      </c>
      <c r="C47" s="31" t="s">
        <v>30</v>
      </c>
      <c r="D47" s="35">
        <v>1</v>
      </c>
      <c r="E47" s="39">
        <v>106</v>
      </c>
      <c r="F47" s="43">
        <v>50</v>
      </c>
      <c r="G47" s="47">
        <v>1510</v>
      </c>
      <c r="H47" s="51">
        <v>0.0080029999999999997</v>
      </c>
      <c r="I47" s="55">
        <v>0</v>
      </c>
    </row>
    <row r="48">
      <c r="A48" s="61" t="s">
        <v>31</v>
      </c>
      <c r="B48" s="28"/>
      <c r="C48" s="32"/>
      <c r="D48" s="36">
        <f>SUM(D46:D47)</f>
      </c>
      <c r="E48" s="40"/>
      <c r="F48" s="44"/>
      <c r="G48" s="48"/>
      <c r="H48" s="52">
        <f>SUM(H46:H47)</f>
      </c>
      <c r="I48" s="56">
        <f>SUM(I46:I47)</f>
      </c>
    </row>
    <row r="49">
      <c r="A49" s="23">
        <v>39</v>
      </c>
      <c r="B49" s="27" t="s">
        <v>32</v>
      </c>
      <c r="C49" s="31" t="s">
        <v>33</v>
      </c>
      <c r="D49" s="35">
        <v>1</v>
      </c>
      <c r="E49" s="39">
        <v>180</v>
      </c>
      <c r="F49" s="43">
        <v>45</v>
      </c>
      <c r="G49" s="47">
        <v>8286</v>
      </c>
      <c r="H49" s="51">
        <v>0.067116599999999998</v>
      </c>
      <c r="I49" s="55">
        <v>0</v>
      </c>
    </row>
    <row r="50">
      <c r="A50" s="21">
        <v>38</v>
      </c>
      <c r="B50" s="25" t="s">
        <v>34</v>
      </c>
      <c r="C50" s="29" t="s">
        <v>33</v>
      </c>
      <c r="D50" s="33">
        <v>2</v>
      </c>
      <c r="E50" s="37">
        <v>180</v>
      </c>
      <c r="F50" s="41">
        <v>45</v>
      </c>
      <c r="G50" s="45">
        <v>5100</v>
      </c>
      <c r="H50" s="49">
        <v>0.082619999999999999</v>
      </c>
      <c r="I50" s="53">
        <v>0</v>
      </c>
    </row>
    <row r="51">
      <c r="A51" s="23">
        <v>37</v>
      </c>
      <c r="B51" s="27" t="s">
        <v>35</v>
      </c>
      <c r="C51" s="31" t="s">
        <v>33</v>
      </c>
      <c r="D51" s="35">
        <v>7</v>
      </c>
      <c r="E51" s="39">
        <v>180</v>
      </c>
      <c r="F51" s="43">
        <v>45</v>
      </c>
      <c r="G51" s="47">
        <v>2705</v>
      </c>
      <c r="H51" s="51">
        <v>0.15337350000000102</v>
      </c>
      <c r="I51" s="55">
        <v>0</v>
      </c>
    </row>
    <row r="52">
      <c r="A52" s="21">
        <v>36</v>
      </c>
      <c r="B52" s="25" t="s">
        <v>35</v>
      </c>
      <c r="C52" s="29" t="s">
        <v>33</v>
      </c>
      <c r="D52" s="33">
        <v>10</v>
      </c>
      <c r="E52" s="37">
        <v>180</v>
      </c>
      <c r="F52" s="41">
        <v>45</v>
      </c>
      <c r="G52" s="45">
        <v>2525</v>
      </c>
      <c r="H52" s="49">
        <v>0.20452499999999701</v>
      </c>
      <c r="I52" s="53">
        <v>0</v>
      </c>
    </row>
    <row r="53">
      <c r="A53" s="23">
        <v>35</v>
      </c>
      <c r="B53" s="27" t="s">
        <v>36</v>
      </c>
      <c r="C53" s="31" t="s">
        <v>33</v>
      </c>
      <c r="D53" s="35">
        <v>1</v>
      </c>
      <c r="E53" s="39">
        <v>180</v>
      </c>
      <c r="F53" s="43">
        <v>45</v>
      </c>
      <c r="G53" s="47">
        <v>1770</v>
      </c>
      <c r="H53" s="51">
        <v>0.014337000000000001</v>
      </c>
      <c r="I53" s="55">
        <v>0</v>
      </c>
    </row>
    <row r="54">
      <c r="A54" s="21">
        <v>34</v>
      </c>
      <c r="B54" s="25" t="s">
        <v>35</v>
      </c>
      <c r="C54" s="29" t="s">
        <v>33</v>
      </c>
      <c r="D54" s="33">
        <v>2</v>
      </c>
      <c r="E54" s="37">
        <v>180</v>
      </c>
      <c r="F54" s="41">
        <v>45</v>
      </c>
      <c r="G54" s="45">
        <v>1330</v>
      </c>
      <c r="H54" s="49">
        <v>0.021545999999999999</v>
      </c>
      <c r="I54" s="53">
        <v>0</v>
      </c>
    </row>
    <row r="55">
      <c r="A55" s="23">
        <v>33</v>
      </c>
      <c r="B55" s="27" t="s">
        <v>35</v>
      </c>
      <c r="C55" s="31" t="s">
        <v>33</v>
      </c>
      <c r="D55" s="35">
        <v>4</v>
      </c>
      <c r="E55" s="39">
        <v>180</v>
      </c>
      <c r="F55" s="43">
        <v>45</v>
      </c>
      <c r="G55" s="47">
        <v>1250</v>
      </c>
      <c r="H55" s="51">
        <v>0.040500000000000001</v>
      </c>
      <c r="I55" s="55">
        <v>0</v>
      </c>
    </row>
    <row r="56">
      <c r="A56" s="21">
        <v>32</v>
      </c>
      <c r="B56" s="25" t="s">
        <v>34</v>
      </c>
      <c r="C56" s="29" t="s">
        <v>33</v>
      </c>
      <c r="D56" s="33">
        <v>2</v>
      </c>
      <c r="E56" s="37">
        <v>180</v>
      </c>
      <c r="F56" s="41">
        <v>45</v>
      </c>
      <c r="G56" s="45">
        <v>790</v>
      </c>
      <c r="H56" s="49">
        <v>0.012798</v>
      </c>
      <c r="I56" s="53">
        <v>0</v>
      </c>
    </row>
    <row r="57">
      <c r="A57" s="62" t="s">
        <v>37</v>
      </c>
      <c r="B57" s="28"/>
      <c r="C57" s="32"/>
      <c r="D57" s="36">
        <f>SUM(D49:D56)</f>
      </c>
      <c r="E57" s="40"/>
      <c r="F57" s="44"/>
      <c r="G57" s="48"/>
      <c r="H57" s="52">
        <f>SUM(H49:H56)</f>
      </c>
      <c r="I57" s="56">
        <f>SUM(I49:I56)</f>
      </c>
    </row>
    <row r="58">
      <c r="A58" s="21">
        <v>43</v>
      </c>
      <c r="B58" s="25" t="s">
        <v>38</v>
      </c>
      <c r="C58" s="29" t="s">
        <v>39</v>
      </c>
      <c r="D58" s="33">
        <v>35</v>
      </c>
      <c r="E58" s="37">
        <v>24</v>
      </c>
      <c r="F58" s="41">
        <v>145</v>
      </c>
      <c r="G58" s="45">
        <v>2920</v>
      </c>
      <c r="H58" s="49">
        <v>0.35565600000000003</v>
      </c>
      <c r="I58" s="53">
        <v>0</v>
      </c>
    </row>
    <row r="59">
      <c r="A59" s="23">
        <v>42</v>
      </c>
      <c r="B59" s="27" t="s">
        <v>38</v>
      </c>
      <c r="C59" s="31" t="s">
        <v>39</v>
      </c>
      <c r="D59" s="35">
        <v>10</v>
      </c>
      <c r="E59" s="39">
        <v>24</v>
      </c>
      <c r="F59" s="43">
        <v>145</v>
      </c>
      <c r="G59" s="47">
        <v>1263.713962</v>
      </c>
      <c r="H59" s="51">
        <v>0.043977245891700004</v>
      </c>
      <c r="I59" s="55">
        <v>0</v>
      </c>
    </row>
    <row r="60">
      <c r="A60" s="21">
        <v>41</v>
      </c>
      <c r="B60" s="25" t="s">
        <v>38</v>
      </c>
      <c r="C60" s="29" t="s">
        <v>39</v>
      </c>
      <c r="D60" s="33">
        <v>26</v>
      </c>
      <c r="E60" s="37">
        <v>24</v>
      </c>
      <c r="F60" s="41">
        <v>145</v>
      </c>
      <c r="G60" s="45">
        <v>468.5</v>
      </c>
      <c r="H60" s="49">
        <v>0.042389879999999998</v>
      </c>
      <c r="I60" s="53">
        <v>0</v>
      </c>
    </row>
    <row r="61">
      <c r="A61" s="23">
        <v>40</v>
      </c>
      <c r="B61" s="27" t="s">
        <v>38</v>
      </c>
      <c r="C61" s="31" t="s">
        <v>39</v>
      </c>
      <c r="D61" s="35">
        <v>2</v>
      </c>
      <c r="E61" s="39">
        <v>20</v>
      </c>
      <c r="F61" s="43">
        <v>24</v>
      </c>
      <c r="G61" s="47">
        <v>172.77052699999999</v>
      </c>
      <c r="H61" s="51">
        <v>0.000165859705518</v>
      </c>
      <c r="I61" s="55">
        <v>0</v>
      </c>
    </row>
    <row r="62">
      <c r="A62" s="63" t="s">
        <v>40</v>
      </c>
      <c r="B62" s="28"/>
      <c r="C62" s="32"/>
      <c r="D62" s="36">
        <f>SUM(D58:D61)</f>
      </c>
      <c r="E62" s="40"/>
      <c r="F62" s="44"/>
      <c r="G62" s="48"/>
      <c r="H62" s="52">
        <f>SUM(H58:H61)</f>
      </c>
      <c r="I62" s="56">
        <f>SUM(I58:I61)</f>
      </c>
    </row>
    <row r="63">
      <c r="A63" s="23">
        <v>0</v>
      </c>
      <c r="B63" s="27" t="s">
        <v>41</v>
      </c>
      <c r="C63" s="31" t="s">
        <v>42</v>
      </c>
      <c r="D63" s="35">
        <v>8</v>
      </c>
      <c r="E63" s="39" t="s">
        <v>43</v>
      </c>
      <c r="F63" s="43" t="s">
        <v>44</v>
      </c>
      <c r="G63" s="47" t="s">
        <v>45</v>
      </c>
      <c r="H63" s="51">
        <v>0.0037637442903140001</v>
      </c>
      <c r="I63" s="55">
        <v>0</v>
      </c>
    </row>
    <row r="64">
      <c r="A64" s="64" t="s">
        <v>46</v>
      </c>
      <c r="B64" s="28"/>
      <c r="C64" s="32"/>
      <c r="D64" s="36">
        <f>SUM(D63:D63)</f>
      </c>
      <c r="E64" s="40"/>
      <c r="F64" s="44"/>
      <c r="G64" s="48"/>
      <c r="H64" s="52">
        <f>SUM(H63:H63)</f>
      </c>
      <c r="I64" s="56">
        <f>SUM(I63:I63)</f>
      </c>
    </row>
    <row r="65">
      <c r="A65" s="23">
        <v>77</v>
      </c>
      <c r="B65" s="27" t="s">
        <v>47</v>
      </c>
      <c r="C65" s="31" t="s">
        <v>48</v>
      </c>
      <c r="D65" s="35">
        <v>1</v>
      </c>
      <c r="E65" s="39">
        <v>743</v>
      </c>
      <c r="F65" s="43">
        <v>8</v>
      </c>
      <c r="G65" s="47">
        <v>2740</v>
      </c>
      <c r="H65" s="51">
        <v>0.016286560000007</v>
      </c>
      <c r="I65" s="55">
        <v>2.0358200000000002</v>
      </c>
    </row>
    <row r="66">
      <c r="A66" s="21">
        <v>78</v>
      </c>
      <c r="B66" s="25" t="s">
        <v>47</v>
      </c>
      <c r="C66" s="29" t="s">
        <v>48</v>
      </c>
      <c r="D66" s="33">
        <v>1</v>
      </c>
      <c r="E66" s="37">
        <v>1453</v>
      </c>
      <c r="F66" s="41">
        <v>8</v>
      </c>
      <c r="G66" s="45">
        <v>2740</v>
      </c>
      <c r="H66" s="49">
        <v>0.031849760000017997</v>
      </c>
      <c r="I66" s="53">
        <v>3.98122</v>
      </c>
    </row>
    <row r="67">
      <c r="A67" s="23">
        <v>79</v>
      </c>
      <c r="B67" s="27" t="s">
        <v>47</v>
      </c>
      <c r="C67" s="31" t="s">
        <v>48</v>
      </c>
      <c r="D67" s="35">
        <v>2</v>
      </c>
      <c r="E67" s="39">
        <v>1797</v>
      </c>
      <c r="F67" s="43">
        <v>8</v>
      </c>
      <c r="G67" s="47">
        <v>2740</v>
      </c>
      <c r="H67" s="51">
        <v>0.078780480000048989</v>
      </c>
      <c r="I67" s="55">
        <v>9.8475599999999996</v>
      </c>
    </row>
    <row r="68">
      <c r="A68" s="21">
        <v>46</v>
      </c>
      <c r="B68" s="25" t="s">
        <v>47</v>
      </c>
      <c r="C68" s="29" t="s">
        <v>48</v>
      </c>
      <c r="D68" s="33">
        <v>1</v>
      </c>
      <c r="E68" s="37">
        <v>240</v>
      </c>
      <c r="F68" s="41">
        <v>8</v>
      </c>
      <c r="G68" s="45">
        <v>2382.5</v>
      </c>
      <c r="H68" s="49">
        <v>0.0045744000000010002</v>
      </c>
      <c r="I68" s="53">
        <v>0.57179999999999997</v>
      </c>
    </row>
    <row r="69">
      <c r="A69" s="23">
        <v>52</v>
      </c>
      <c r="B69" s="27" t="s">
        <v>49</v>
      </c>
      <c r="C69" s="31" t="s">
        <v>48</v>
      </c>
      <c r="D69" s="35">
        <v>2</v>
      </c>
      <c r="E69" s="39">
        <v>376</v>
      </c>
      <c r="F69" s="43">
        <v>35</v>
      </c>
      <c r="G69" s="47">
        <v>1861</v>
      </c>
      <c r="H69" s="51">
        <v>0.048981520000000001</v>
      </c>
      <c r="I69" s="55">
        <v>1.399472</v>
      </c>
    </row>
    <row r="70">
      <c r="A70" s="21">
        <v>76</v>
      </c>
      <c r="B70" s="25" t="s">
        <v>49</v>
      </c>
      <c r="C70" s="29" t="s">
        <v>48</v>
      </c>
      <c r="D70" s="33">
        <v>6</v>
      </c>
      <c r="E70" s="37">
        <v>591</v>
      </c>
      <c r="F70" s="41">
        <v>35</v>
      </c>
      <c r="G70" s="45">
        <v>1861</v>
      </c>
      <c r="H70" s="49">
        <v>0.23096870999999999</v>
      </c>
      <c r="I70" s="53">
        <v>6.5991059999999999</v>
      </c>
    </row>
    <row r="71">
      <c r="A71" s="23">
        <v>51</v>
      </c>
      <c r="B71" s="27" t="s">
        <v>49</v>
      </c>
      <c r="C71" s="31" t="s">
        <v>48</v>
      </c>
      <c r="D71" s="35">
        <v>1</v>
      </c>
      <c r="E71" s="39">
        <v>376</v>
      </c>
      <c r="F71" s="43">
        <v>35</v>
      </c>
      <c r="G71" s="47">
        <v>1751</v>
      </c>
      <c r="H71" s="51">
        <v>0.02304316</v>
      </c>
      <c r="I71" s="55">
        <v>0.65837599999999996</v>
      </c>
    </row>
    <row r="72">
      <c r="A72" s="21">
        <v>75</v>
      </c>
      <c r="B72" s="25" t="s">
        <v>49</v>
      </c>
      <c r="C72" s="29" t="s">
        <v>48</v>
      </c>
      <c r="D72" s="33">
        <v>1</v>
      </c>
      <c r="E72" s="37">
        <v>591</v>
      </c>
      <c r="F72" s="41">
        <v>35</v>
      </c>
      <c r="G72" s="45">
        <v>1554</v>
      </c>
      <c r="H72" s="49">
        <v>0.032144489999999998</v>
      </c>
      <c r="I72" s="53">
        <v>0.91841399999999995</v>
      </c>
    </row>
    <row r="73">
      <c r="A73" s="23">
        <v>50</v>
      </c>
      <c r="B73" s="27" t="s">
        <v>49</v>
      </c>
      <c r="C73" s="31" t="s">
        <v>48</v>
      </c>
      <c r="D73" s="35">
        <v>1</v>
      </c>
      <c r="E73" s="39">
        <v>376</v>
      </c>
      <c r="F73" s="43">
        <v>35</v>
      </c>
      <c r="G73" s="47">
        <v>1440</v>
      </c>
      <c r="H73" s="51">
        <v>0.018950399999999999</v>
      </c>
      <c r="I73" s="55">
        <v>0.54144000000000003</v>
      </c>
    </row>
    <row r="74">
      <c r="A74" s="21">
        <v>45</v>
      </c>
      <c r="B74" s="25" t="s">
        <v>50</v>
      </c>
      <c r="C74" s="29" t="s">
        <v>48</v>
      </c>
      <c r="D74" s="33">
        <v>1</v>
      </c>
      <c r="E74" s="37">
        <v>120</v>
      </c>
      <c r="F74" s="41">
        <v>60</v>
      </c>
      <c r="G74" s="45">
        <v>1220</v>
      </c>
      <c r="H74" s="49">
        <v>0.0087840000000000001</v>
      </c>
      <c r="I74" s="53">
        <v>0.1464</v>
      </c>
    </row>
    <row r="75">
      <c r="A75" s="23">
        <v>56</v>
      </c>
      <c r="B75" s="27" t="s">
        <v>50</v>
      </c>
      <c r="C75" s="31" t="s">
        <v>48</v>
      </c>
      <c r="D75" s="35">
        <v>3</v>
      </c>
      <c r="E75" s="39">
        <v>406.5</v>
      </c>
      <c r="F75" s="43">
        <v>60</v>
      </c>
      <c r="G75" s="47">
        <v>1220</v>
      </c>
      <c r="H75" s="51">
        <v>0.089267400000002994</v>
      </c>
      <c r="I75" s="55">
        <v>1.4877899999999999</v>
      </c>
    </row>
    <row r="76">
      <c r="A76" s="21">
        <v>63</v>
      </c>
      <c r="B76" s="25" t="s">
        <v>50</v>
      </c>
      <c r="C76" s="29" t="s">
        <v>48</v>
      </c>
      <c r="D76" s="33">
        <v>8</v>
      </c>
      <c r="E76" s="37">
        <v>575</v>
      </c>
      <c r="F76" s="41">
        <v>60</v>
      </c>
      <c r="G76" s="45">
        <v>1220</v>
      </c>
      <c r="H76" s="49">
        <v>0.33672000000000807</v>
      </c>
      <c r="I76" s="53">
        <v>5.6120000000000001</v>
      </c>
    </row>
    <row r="77">
      <c r="A77" s="23">
        <v>55</v>
      </c>
      <c r="B77" s="27" t="s">
        <v>50</v>
      </c>
      <c r="C77" s="31" t="s">
        <v>48</v>
      </c>
      <c r="D77" s="35">
        <v>1</v>
      </c>
      <c r="E77" s="39">
        <v>406.5</v>
      </c>
      <c r="F77" s="43">
        <v>60</v>
      </c>
      <c r="G77" s="47">
        <v>1209.01</v>
      </c>
      <c r="H77" s="51">
        <v>0.0294877539</v>
      </c>
      <c r="I77" s="55">
        <v>0.49146256500000002</v>
      </c>
    </row>
    <row r="78">
      <c r="A78" s="21">
        <v>62</v>
      </c>
      <c r="B78" s="25" t="s">
        <v>50</v>
      </c>
      <c r="C78" s="29" t="s">
        <v>48</v>
      </c>
      <c r="D78" s="33">
        <v>2</v>
      </c>
      <c r="E78" s="37">
        <v>575</v>
      </c>
      <c r="F78" s="41">
        <v>60</v>
      </c>
      <c r="G78" s="45">
        <v>1209.01</v>
      </c>
      <c r="H78" s="49">
        <v>0.083421690000000007</v>
      </c>
      <c r="I78" s="53">
        <v>1.3903615</v>
      </c>
    </row>
    <row r="79">
      <c r="A79" s="23">
        <v>44</v>
      </c>
      <c r="B79" s="27" t="s">
        <v>50</v>
      </c>
      <c r="C79" s="31" t="s">
        <v>48</v>
      </c>
      <c r="D79" s="35">
        <v>1</v>
      </c>
      <c r="E79" s="39">
        <v>120</v>
      </c>
      <c r="F79" s="43">
        <v>60</v>
      </c>
      <c r="G79" s="47">
        <v>1154.5</v>
      </c>
      <c r="H79" s="51">
        <v>0.0083123999999999993</v>
      </c>
      <c r="I79" s="55">
        <v>0.13854</v>
      </c>
    </row>
    <row r="80">
      <c r="A80" s="21">
        <v>74</v>
      </c>
      <c r="B80" s="25" t="s">
        <v>49</v>
      </c>
      <c r="C80" s="29" t="s">
        <v>48</v>
      </c>
      <c r="D80" s="33">
        <v>1</v>
      </c>
      <c r="E80" s="37">
        <v>591</v>
      </c>
      <c r="F80" s="41">
        <v>35</v>
      </c>
      <c r="G80" s="45">
        <v>1141</v>
      </c>
      <c r="H80" s="49">
        <v>0.023601585000000001</v>
      </c>
      <c r="I80" s="53">
        <v>0.67433100000000001</v>
      </c>
    </row>
    <row r="81">
      <c r="A81" s="23">
        <v>73</v>
      </c>
      <c r="B81" s="27" t="s">
        <v>49</v>
      </c>
      <c r="C81" s="31" t="s">
        <v>48</v>
      </c>
      <c r="D81" s="35">
        <v>1</v>
      </c>
      <c r="E81" s="39">
        <v>591</v>
      </c>
      <c r="F81" s="43">
        <v>35</v>
      </c>
      <c r="G81" s="47">
        <v>1133</v>
      </c>
      <c r="H81" s="51">
        <v>0.023436104999999999</v>
      </c>
      <c r="I81" s="55">
        <v>0.66960299999999995</v>
      </c>
    </row>
    <row r="82">
      <c r="A82" s="21">
        <v>72</v>
      </c>
      <c r="B82" s="25" t="s">
        <v>49</v>
      </c>
      <c r="C82" s="29" t="s">
        <v>48</v>
      </c>
      <c r="D82" s="33">
        <v>1</v>
      </c>
      <c r="E82" s="37">
        <v>591</v>
      </c>
      <c r="F82" s="41">
        <v>35</v>
      </c>
      <c r="G82" s="45">
        <v>1110</v>
      </c>
      <c r="H82" s="49">
        <v>0.022960350000000001</v>
      </c>
      <c r="I82" s="53">
        <v>0.65600999999999998</v>
      </c>
    </row>
    <row r="83">
      <c r="A83" s="23">
        <v>71</v>
      </c>
      <c r="B83" s="27" t="s">
        <v>49</v>
      </c>
      <c r="C83" s="31" t="s">
        <v>48</v>
      </c>
      <c r="D83" s="35">
        <v>1</v>
      </c>
      <c r="E83" s="39">
        <v>591</v>
      </c>
      <c r="F83" s="43">
        <v>35</v>
      </c>
      <c r="G83" s="47">
        <v>1062</v>
      </c>
      <c r="H83" s="51">
        <v>0.021967469999999999</v>
      </c>
      <c r="I83" s="55">
        <v>0.62764200000000003</v>
      </c>
    </row>
    <row r="84">
      <c r="A84" s="21">
        <v>70</v>
      </c>
      <c r="B84" s="25" t="s">
        <v>49</v>
      </c>
      <c r="C84" s="29" t="s">
        <v>48</v>
      </c>
      <c r="D84" s="33">
        <v>3</v>
      </c>
      <c r="E84" s="37">
        <v>591</v>
      </c>
      <c r="F84" s="41">
        <v>35</v>
      </c>
      <c r="G84" s="45">
        <v>966</v>
      </c>
      <c r="H84" s="49">
        <v>0.059945129999999999</v>
      </c>
      <c r="I84" s="53">
        <v>1.712718</v>
      </c>
    </row>
    <row r="85">
      <c r="A85" s="23">
        <v>49</v>
      </c>
      <c r="B85" s="27" t="s">
        <v>49</v>
      </c>
      <c r="C85" s="31" t="s">
        <v>48</v>
      </c>
      <c r="D85" s="35">
        <v>1</v>
      </c>
      <c r="E85" s="39">
        <v>376</v>
      </c>
      <c r="F85" s="43">
        <v>35</v>
      </c>
      <c r="G85" s="47">
        <v>895</v>
      </c>
      <c r="H85" s="51">
        <v>0.011778200000000001</v>
      </c>
      <c r="I85" s="55">
        <v>0.33651999999999999</v>
      </c>
    </row>
    <row r="86">
      <c r="A86" s="21">
        <v>61</v>
      </c>
      <c r="B86" s="25" t="s">
        <v>50</v>
      </c>
      <c r="C86" s="29" t="s">
        <v>48</v>
      </c>
      <c r="D86" s="33">
        <v>1</v>
      </c>
      <c r="E86" s="37">
        <v>575</v>
      </c>
      <c r="F86" s="41">
        <v>60</v>
      </c>
      <c r="G86" s="45">
        <v>850</v>
      </c>
      <c r="H86" s="49">
        <v>0.029325</v>
      </c>
      <c r="I86" s="53">
        <v>0.48875000000000002</v>
      </c>
    </row>
    <row r="87">
      <c r="A87" s="23">
        <v>69</v>
      </c>
      <c r="B87" s="27" t="s">
        <v>49</v>
      </c>
      <c r="C87" s="31" t="s">
        <v>48</v>
      </c>
      <c r="D87" s="35">
        <v>1</v>
      </c>
      <c r="E87" s="39">
        <v>591</v>
      </c>
      <c r="F87" s="43">
        <v>35</v>
      </c>
      <c r="G87" s="47">
        <v>834</v>
      </c>
      <c r="H87" s="51">
        <v>0.017251289999999999</v>
      </c>
      <c r="I87" s="55">
        <v>0.492894</v>
      </c>
    </row>
    <row r="88">
      <c r="A88" s="21">
        <v>68</v>
      </c>
      <c r="B88" s="25" t="s">
        <v>49</v>
      </c>
      <c r="C88" s="29" t="s">
        <v>48</v>
      </c>
      <c r="D88" s="33">
        <v>1</v>
      </c>
      <c r="E88" s="37">
        <v>591</v>
      </c>
      <c r="F88" s="41">
        <v>35</v>
      </c>
      <c r="G88" s="45">
        <v>781</v>
      </c>
      <c r="H88" s="49">
        <v>0.016154985</v>
      </c>
      <c r="I88" s="53">
        <v>0.46157100000000001</v>
      </c>
    </row>
    <row r="89">
      <c r="A89" s="23">
        <v>67</v>
      </c>
      <c r="B89" s="27" t="s">
        <v>49</v>
      </c>
      <c r="C89" s="31" t="s">
        <v>48</v>
      </c>
      <c r="D89" s="35">
        <v>1</v>
      </c>
      <c r="E89" s="39">
        <v>591</v>
      </c>
      <c r="F89" s="43">
        <v>35</v>
      </c>
      <c r="G89" s="47">
        <v>773</v>
      </c>
      <c r="H89" s="51">
        <v>0.015989505000000001</v>
      </c>
      <c r="I89" s="55">
        <v>0.456843</v>
      </c>
    </row>
    <row r="90">
      <c r="A90" s="21">
        <v>48</v>
      </c>
      <c r="B90" s="25" t="s">
        <v>49</v>
      </c>
      <c r="C90" s="29" t="s">
        <v>48</v>
      </c>
      <c r="D90" s="33">
        <v>1</v>
      </c>
      <c r="E90" s="37">
        <v>376</v>
      </c>
      <c r="F90" s="41">
        <v>35</v>
      </c>
      <c r="G90" s="45">
        <v>763</v>
      </c>
      <c r="H90" s="49">
        <v>0.010041080000000001</v>
      </c>
      <c r="I90" s="53">
        <v>0.28688799999999998</v>
      </c>
    </row>
    <row r="91">
      <c r="A91" s="23">
        <v>60</v>
      </c>
      <c r="B91" s="27" t="s">
        <v>50</v>
      </c>
      <c r="C91" s="31" t="s">
        <v>48</v>
      </c>
      <c r="D91" s="35">
        <v>1</v>
      </c>
      <c r="E91" s="39">
        <v>575</v>
      </c>
      <c r="F91" s="43">
        <v>60</v>
      </c>
      <c r="G91" s="47">
        <v>751</v>
      </c>
      <c r="H91" s="51">
        <v>0.025909499999999999</v>
      </c>
      <c r="I91" s="55">
        <v>0.43182500000000001</v>
      </c>
    </row>
    <row r="92">
      <c r="A92" s="21">
        <v>54</v>
      </c>
      <c r="B92" s="25" t="s">
        <v>50</v>
      </c>
      <c r="C92" s="29" t="s">
        <v>48</v>
      </c>
      <c r="D92" s="33">
        <v>1</v>
      </c>
      <c r="E92" s="37">
        <v>406.5</v>
      </c>
      <c r="F92" s="41">
        <v>60</v>
      </c>
      <c r="G92" s="45">
        <v>740.00999999999999</v>
      </c>
      <c r="H92" s="49">
        <v>0.0180488439</v>
      </c>
      <c r="I92" s="53">
        <v>0.30081406500000002</v>
      </c>
    </row>
    <row r="93">
      <c r="A93" s="23">
        <v>59</v>
      </c>
      <c r="B93" s="27" t="s">
        <v>50</v>
      </c>
      <c r="C93" s="31" t="s">
        <v>48</v>
      </c>
      <c r="D93" s="35">
        <v>2</v>
      </c>
      <c r="E93" s="39">
        <v>575</v>
      </c>
      <c r="F93" s="43">
        <v>60</v>
      </c>
      <c r="G93" s="47">
        <v>740.00999999999999</v>
      </c>
      <c r="H93" s="51">
        <v>0.051060689999999999</v>
      </c>
      <c r="I93" s="55">
        <v>0.85101150000000003</v>
      </c>
    </row>
    <row r="94">
      <c r="A94" s="21">
        <v>66</v>
      </c>
      <c r="B94" s="25" t="s">
        <v>49</v>
      </c>
      <c r="C94" s="29" t="s">
        <v>48</v>
      </c>
      <c r="D94" s="33">
        <v>1</v>
      </c>
      <c r="E94" s="37">
        <v>591</v>
      </c>
      <c r="F94" s="41">
        <v>35</v>
      </c>
      <c r="G94" s="45">
        <v>421</v>
      </c>
      <c r="H94" s="49">
        <v>0.0087083850000000008</v>
      </c>
      <c r="I94" s="53">
        <v>0.248811</v>
      </c>
    </row>
    <row r="95">
      <c r="A95" s="23">
        <v>65</v>
      </c>
      <c r="B95" s="27" t="s">
        <v>49</v>
      </c>
      <c r="C95" s="31" t="s">
        <v>48</v>
      </c>
      <c r="D95" s="35">
        <v>1</v>
      </c>
      <c r="E95" s="39">
        <v>591</v>
      </c>
      <c r="F95" s="43">
        <v>35</v>
      </c>
      <c r="G95" s="47">
        <v>413</v>
      </c>
      <c r="H95" s="51">
        <v>0.0085429049999999999</v>
      </c>
      <c r="I95" s="55">
        <v>0.24408299999999999</v>
      </c>
    </row>
    <row r="96">
      <c r="A96" s="21">
        <v>53</v>
      </c>
      <c r="B96" s="25" t="s">
        <v>50</v>
      </c>
      <c r="C96" s="29" t="s">
        <v>48</v>
      </c>
      <c r="D96" s="33">
        <v>1</v>
      </c>
      <c r="E96" s="37">
        <v>406.5</v>
      </c>
      <c r="F96" s="41">
        <v>60</v>
      </c>
      <c r="G96" s="45">
        <v>180.5</v>
      </c>
      <c r="H96" s="49">
        <v>0.0044023949999999999</v>
      </c>
      <c r="I96" s="53">
        <v>0.073373250000000001</v>
      </c>
    </row>
    <row r="97">
      <c r="A97" s="23">
        <v>58</v>
      </c>
      <c r="B97" s="27" t="s">
        <v>50</v>
      </c>
      <c r="C97" s="31" t="s">
        <v>48</v>
      </c>
      <c r="D97" s="35">
        <v>3</v>
      </c>
      <c r="E97" s="39">
        <v>575</v>
      </c>
      <c r="F97" s="43">
        <v>60</v>
      </c>
      <c r="G97" s="47">
        <v>180.5</v>
      </c>
      <c r="H97" s="51">
        <v>0.01868175</v>
      </c>
      <c r="I97" s="55">
        <v>0.31136249999999999</v>
      </c>
    </row>
    <row r="98">
      <c r="A98" s="21">
        <v>64</v>
      </c>
      <c r="B98" s="25" t="s">
        <v>49</v>
      </c>
      <c r="C98" s="29" t="s">
        <v>48</v>
      </c>
      <c r="D98" s="33">
        <v>1</v>
      </c>
      <c r="E98" s="37">
        <v>591</v>
      </c>
      <c r="F98" s="41">
        <v>35</v>
      </c>
      <c r="G98" s="45">
        <v>132</v>
      </c>
      <c r="H98" s="49">
        <v>0.0027304199999999999</v>
      </c>
      <c r="I98" s="53">
        <v>0.078011999999999998</v>
      </c>
    </row>
    <row r="99">
      <c r="A99" s="23">
        <v>47</v>
      </c>
      <c r="B99" s="27" t="s">
        <v>49</v>
      </c>
      <c r="C99" s="31" t="s">
        <v>48</v>
      </c>
      <c r="D99" s="35">
        <v>1</v>
      </c>
      <c r="E99" s="39">
        <v>376</v>
      </c>
      <c r="F99" s="43">
        <v>35</v>
      </c>
      <c r="G99" s="47">
        <v>61</v>
      </c>
      <c r="H99" s="51">
        <v>0.00080276000000000002</v>
      </c>
      <c r="I99" s="55">
        <v>0.022936000000000002</v>
      </c>
    </row>
    <row r="100">
      <c r="A100" s="21">
        <v>57</v>
      </c>
      <c r="B100" s="25" t="s">
        <v>50</v>
      </c>
      <c r="C100" s="29" t="s">
        <v>48</v>
      </c>
      <c r="D100" s="33">
        <v>1</v>
      </c>
      <c r="E100" s="37">
        <v>575</v>
      </c>
      <c r="F100" s="41">
        <v>60</v>
      </c>
      <c r="G100" s="45">
        <v>40</v>
      </c>
      <c r="H100" s="49">
        <v>0.0013799999999999999</v>
      </c>
      <c r="I100" s="53">
        <v>0.023</v>
      </c>
    </row>
    <row r="101">
      <c r="A101" s="65" t="s">
        <v>51</v>
      </c>
      <c r="B101" s="28"/>
      <c r="C101" s="32"/>
      <c r="D101" s="36">
        <f>SUM(D65:D100)</f>
      </c>
      <c r="E101" s="40"/>
      <c r="F101" s="44"/>
      <c r="G101" s="48"/>
      <c r="H101" s="52">
        <f>SUM(H65:H100)</f>
      </c>
      <c r="I101" s="56">
        <f>SUM(I65:I100)</f>
      </c>
    </row>
    <row r="102">
      <c r="A102" s="21">
        <v>82</v>
      </c>
      <c r="B102" s="25" t="s">
        <v>52</v>
      </c>
      <c r="C102" s="29" t="s">
        <v>53</v>
      </c>
      <c r="D102" s="33">
        <v>3</v>
      </c>
      <c r="E102" s="37">
        <v>0.29999999999999999</v>
      </c>
      <c r="F102" s="41">
        <v>60</v>
      </c>
      <c r="G102" s="45">
        <v>2740</v>
      </c>
      <c r="H102" s="49">
        <v>0.00014796000000000001</v>
      </c>
      <c r="I102" s="53">
        <v>0</v>
      </c>
    </row>
    <row r="103">
      <c r="A103" s="23">
        <v>81</v>
      </c>
      <c r="B103" s="27" t="s">
        <v>52</v>
      </c>
      <c r="C103" s="31" t="s">
        <v>53</v>
      </c>
      <c r="D103" s="35">
        <v>1</v>
      </c>
      <c r="E103" s="39">
        <v>0.29999999999999999</v>
      </c>
      <c r="F103" s="43">
        <v>60</v>
      </c>
      <c r="G103" s="47">
        <v>1335</v>
      </c>
      <c r="H103" s="51">
        <v>2.4029999999999999e-005</v>
      </c>
      <c r="I103" s="55">
        <v>0</v>
      </c>
    </row>
    <row r="104">
      <c r="A104" s="21">
        <v>80</v>
      </c>
      <c r="B104" s="25" t="s">
        <v>52</v>
      </c>
      <c r="C104" s="29" t="s">
        <v>53</v>
      </c>
      <c r="D104" s="33">
        <v>3</v>
      </c>
      <c r="E104" s="37">
        <v>0.29999999999999999</v>
      </c>
      <c r="F104" s="41">
        <v>60</v>
      </c>
      <c r="G104" s="45">
        <v>240</v>
      </c>
      <c r="H104" s="49">
        <v>1.296e-005</v>
      </c>
      <c r="I104" s="53">
        <v>0</v>
      </c>
    </row>
    <row r="105">
      <c r="A105" s="23">
        <v>83</v>
      </c>
      <c r="B105" s="27" t="s">
        <v>52</v>
      </c>
      <c r="C105" s="31" t="s">
        <v>53</v>
      </c>
      <c r="D105" s="35">
        <v>9</v>
      </c>
      <c r="E105" s="39">
        <v>0.29999999999999999</v>
      </c>
      <c r="F105" s="43">
        <v>160</v>
      </c>
      <c r="G105" s="47">
        <v>160</v>
      </c>
      <c r="H105" s="51">
        <v>6.9120000000000002e-005</v>
      </c>
      <c r="I105" s="55">
        <v>0</v>
      </c>
    </row>
    <row r="106">
      <c r="A106" s="66" t="s">
        <v>54</v>
      </c>
      <c r="B106" s="28"/>
      <c r="C106" s="32"/>
      <c r="D106" s="36">
        <f>SUM(D102:D105)</f>
      </c>
      <c r="E106" s="40"/>
      <c r="F106" s="44"/>
      <c r="G106" s="48"/>
      <c r="H106" s="52">
        <f>SUM(H102:H105)</f>
      </c>
      <c r="I106" s="56">
        <f>SUM(I102:I105)</f>
      </c>
    </row>
    <row r="107">
      <c r="A107" s="23">
        <v>94</v>
      </c>
      <c r="B107" s="27" t="s">
        <v>55</v>
      </c>
      <c r="C107" s="31" t="s">
        <v>56</v>
      </c>
      <c r="D107" s="35">
        <v>2</v>
      </c>
      <c r="E107" s="39">
        <v>32</v>
      </c>
      <c r="F107" s="43">
        <v>38</v>
      </c>
      <c r="G107" s="47">
        <v>8680</v>
      </c>
      <c r="H107" s="51">
        <v>0.021109760000000997</v>
      </c>
      <c r="I107" s="55">
        <v>0</v>
      </c>
    </row>
    <row r="108">
      <c r="A108" s="21">
        <v>100</v>
      </c>
      <c r="B108" s="25" t="s">
        <v>57</v>
      </c>
      <c r="C108" s="29" t="s">
        <v>56</v>
      </c>
      <c r="D108" s="33">
        <v>1</v>
      </c>
      <c r="E108" s="37">
        <v>75</v>
      </c>
      <c r="F108" s="41">
        <v>63</v>
      </c>
      <c r="G108" s="45">
        <v>8186</v>
      </c>
      <c r="H108" s="49">
        <v>0.038678850000001999</v>
      </c>
      <c r="I108" s="53">
        <v>0</v>
      </c>
    </row>
    <row r="109">
      <c r="A109" s="23">
        <v>93</v>
      </c>
      <c r="B109" s="27" t="s">
        <v>55</v>
      </c>
      <c r="C109" s="31" t="s">
        <v>56</v>
      </c>
      <c r="D109" s="35">
        <v>2</v>
      </c>
      <c r="E109" s="39">
        <v>32</v>
      </c>
      <c r="F109" s="43">
        <v>38</v>
      </c>
      <c r="G109" s="47">
        <v>5300</v>
      </c>
      <c r="H109" s="51">
        <v>0.012889599999999999</v>
      </c>
      <c r="I109" s="55">
        <v>0</v>
      </c>
    </row>
    <row r="110">
      <c r="A110" s="21">
        <v>92</v>
      </c>
      <c r="B110" s="25" t="s">
        <v>55</v>
      </c>
      <c r="C110" s="29" t="s">
        <v>56</v>
      </c>
      <c r="D110" s="33">
        <v>1</v>
      </c>
      <c r="E110" s="37">
        <v>32</v>
      </c>
      <c r="F110" s="41">
        <v>38</v>
      </c>
      <c r="G110" s="45">
        <v>5245</v>
      </c>
      <c r="H110" s="49">
        <v>0.0063779199999999996</v>
      </c>
      <c r="I110" s="53">
        <v>0</v>
      </c>
    </row>
    <row r="111">
      <c r="A111" s="23">
        <v>99</v>
      </c>
      <c r="B111" s="27" t="s">
        <v>57</v>
      </c>
      <c r="C111" s="31" t="s">
        <v>56</v>
      </c>
      <c r="D111" s="35">
        <v>2</v>
      </c>
      <c r="E111" s="39">
        <v>75</v>
      </c>
      <c r="F111" s="43">
        <v>63</v>
      </c>
      <c r="G111" s="47">
        <v>5000</v>
      </c>
      <c r="H111" s="51">
        <v>0.047250000000001999</v>
      </c>
      <c r="I111" s="55">
        <v>0</v>
      </c>
    </row>
    <row r="112">
      <c r="A112" s="21">
        <v>91</v>
      </c>
      <c r="B112" s="25" t="s">
        <v>55</v>
      </c>
      <c r="C112" s="29" t="s">
        <v>56</v>
      </c>
      <c r="D112" s="33">
        <v>1</v>
      </c>
      <c r="E112" s="37">
        <v>32</v>
      </c>
      <c r="F112" s="41">
        <v>38</v>
      </c>
      <c r="G112" s="45">
        <v>3062.5</v>
      </c>
      <c r="H112" s="49">
        <v>0.0037239999999999999</v>
      </c>
      <c r="I112" s="53">
        <v>0</v>
      </c>
    </row>
    <row r="113">
      <c r="A113" s="23">
        <v>86</v>
      </c>
      <c r="B113" s="27" t="s">
        <v>58</v>
      </c>
      <c r="C113" s="31" t="s">
        <v>56</v>
      </c>
      <c r="D113" s="35">
        <v>11</v>
      </c>
      <c r="E113" s="39">
        <v>24</v>
      </c>
      <c r="F113" s="43">
        <v>41</v>
      </c>
      <c r="G113" s="47">
        <v>2700</v>
      </c>
      <c r="H113" s="51">
        <v>0.029224799999999999</v>
      </c>
      <c r="I113" s="55">
        <v>0</v>
      </c>
    </row>
    <row r="114">
      <c r="A114" s="21">
        <v>90</v>
      </c>
      <c r="B114" s="25" t="s">
        <v>55</v>
      </c>
      <c r="C114" s="29" t="s">
        <v>56</v>
      </c>
      <c r="D114" s="33">
        <v>2</v>
      </c>
      <c r="E114" s="37">
        <v>32</v>
      </c>
      <c r="F114" s="41">
        <v>38</v>
      </c>
      <c r="G114" s="45">
        <v>2248.5</v>
      </c>
      <c r="H114" s="49">
        <v>0.0054683520000000001</v>
      </c>
      <c r="I114" s="53">
        <v>0</v>
      </c>
    </row>
    <row r="115">
      <c r="A115" s="23">
        <v>98</v>
      </c>
      <c r="B115" s="27" t="s">
        <v>57</v>
      </c>
      <c r="C115" s="31" t="s">
        <v>56</v>
      </c>
      <c r="D115" s="35">
        <v>2</v>
      </c>
      <c r="E115" s="39">
        <v>75</v>
      </c>
      <c r="F115" s="43">
        <v>63</v>
      </c>
      <c r="G115" s="47">
        <v>2175</v>
      </c>
      <c r="H115" s="51">
        <v>0.020553749999999999</v>
      </c>
      <c r="I115" s="55">
        <v>0</v>
      </c>
    </row>
    <row r="116">
      <c r="A116" s="21">
        <v>89</v>
      </c>
      <c r="B116" s="25" t="s">
        <v>55</v>
      </c>
      <c r="C116" s="29" t="s">
        <v>56</v>
      </c>
      <c r="D116" s="33">
        <v>2</v>
      </c>
      <c r="E116" s="37">
        <v>32</v>
      </c>
      <c r="F116" s="41">
        <v>38</v>
      </c>
      <c r="G116" s="45">
        <v>1492</v>
      </c>
      <c r="H116" s="49">
        <v>0.003628544</v>
      </c>
      <c r="I116" s="53">
        <v>0</v>
      </c>
    </row>
    <row r="117">
      <c r="A117" s="23">
        <v>85</v>
      </c>
      <c r="B117" s="27" t="s">
        <v>58</v>
      </c>
      <c r="C117" s="31" t="s">
        <v>56</v>
      </c>
      <c r="D117" s="35">
        <v>2</v>
      </c>
      <c r="E117" s="39">
        <v>24</v>
      </c>
      <c r="F117" s="43">
        <v>41</v>
      </c>
      <c r="G117" s="47">
        <v>1245</v>
      </c>
      <c r="H117" s="51">
        <v>0.0024501599999999998</v>
      </c>
      <c r="I117" s="55">
        <v>0</v>
      </c>
    </row>
    <row r="118">
      <c r="A118" s="21">
        <v>97</v>
      </c>
      <c r="B118" s="25" t="s">
        <v>57</v>
      </c>
      <c r="C118" s="29" t="s">
        <v>56</v>
      </c>
      <c r="D118" s="33">
        <v>2</v>
      </c>
      <c r="E118" s="37">
        <v>75</v>
      </c>
      <c r="F118" s="41">
        <v>63</v>
      </c>
      <c r="G118" s="45">
        <v>1245</v>
      </c>
      <c r="H118" s="49">
        <v>0.01176525</v>
      </c>
      <c r="I118" s="53">
        <v>0</v>
      </c>
    </row>
    <row r="119">
      <c r="A119" s="23">
        <v>88</v>
      </c>
      <c r="B119" s="27" t="s">
        <v>55</v>
      </c>
      <c r="C119" s="31" t="s">
        <v>56</v>
      </c>
      <c r="D119" s="35">
        <v>4</v>
      </c>
      <c r="E119" s="39">
        <v>32</v>
      </c>
      <c r="F119" s="43">
        <v>38</v>
      </c>
      <c r="G119" s="47">
        <v>990</v>
      </c>
      <c r="H119" s="51">
        <v>0.0048153600000000003</v>
      </c>
      <c r="I119" s="55">
        <v>0</v>
      </c>
    </row>
    <row r="120">
      <c r="A120" s="21">
        <v>87</v>
      </c>
      <c r="B120" s="25" t="s">
        <v>55</v>
      </c>
      <c r="C120" s="29" t="s">
        <v>56</v>
      </c>
      <c r="D120" s="33">
        <v>1</v>
      </c>
      <c r="E120" s="37">
        <v>32</v>
      </c>
      <c r="F120" s="41">
        <v>38</v>
      </c>
      <c r="G120" s="45">
        <v>935</v>
      </c>
      <c r="H120" s="49">
        <v>0.00113696</v>
      </c>
      <c r="I120" s="53">
        <v>0</v>
      </c>
    </row>
    <row r="121">
      <c r="A121" s="23">
        <v>95</v>
      </c>
      <c r="B121" s="27" t="s">
        <v>57</v>
      </c>
      <c r="C121" s="31" t="s">
        <v>56</v>
      </c>
      <c r="D121" s="35">
        <v>1</v>
      </c>
      <c r="E121" s="39">
        <v>75</v>
      </c>
      <c r="F121" s="43">
        <v>60</v>
      </c>
      <c r="G121" s="47">
        <v>690</v>
      </c>
      <c r="H121" s="51">
        <v>0.0031050000000000001</v>
      </c>
      <c r="I121" s="55">
        <v>0</v>
      </c>
    </row>
    <row r="122">
      <c r="A122" s="21">
        <v>96</v>
      </c>
      <c r="B122" s="25" t="s">
        <v>57</v>
      </c>
      <c r="C122" s="29" t="s">
        <v>56</v>
      </c>
      <c r="D122" s="33">
        <v>3</v>
      </c>
      <c r="E122" s="37">
        <v>75</v>
      </c>
      <c r="F122" s="41">
        <v>63</v>
      </c>
      <c r="G122" s="45">
        <v>690</v>
      </c>
      <c r="H122" s="49">
        <v>0.0097807499999999995</v>
      </c>
      <c r="I122" s="53">
        <v>0</v>
      </c>
    </row>
    <row r="123">
      <c r="A123" s="23">
        <v>84</v>
      </c>
      <c r="B123" s="27" t="s">
        <v>58</v>
      </c>
      <c r="C123" s="31" t="s">
        <v>56</v>
      </c>
      <c r="D123" s="35">
        <v>6</v>
      </c>
      <c r="E123" s="39">
        <v>24</v>
      </c>
      <c r="F123" s="43">
        <v>41</v>
      </c>
      <c r="G123" s="47">
        <v>225</v>
      </c>
      <c r="H123" s="51">
        <v>0.0013284</v>
      </c>
      <c r="I123" s="55">
        <v>0</v>
      </c>
    </row>
    <row r="124">
      <c r="A124" s="67" t="s">
        <v>59</v>
      </c>
      <c r="B124" s="28"/>
      <c r="C124" s="32"/>
      <c r="D124" s="36">
        <f>SUM(D107:D123)</f>
      </c>
      <c r="E124" s="40"/>
      <c r="F124" s="44"/>
      <c r="G124" s="48"/>
      <c r="H124" s="52">
        <f>SUM(H107:H123)</f>
      </c>
      <c r="I124" s="56">
        <f>SUM(I107:I123)</f>
      </c>
    </row>
    <row r="125">
      <c r="A125" s="68" t="s">
        <v>60</v>
      </c>
      <c r="B125" s="28"/>
      <c r="C125" s="32"/>
      <c r="D125" s="36">
        <f>SUM(D13:D21,D23:D38,D40:D41,D43:D44,D46:D47,D49:D56,D58:D61,D63:D63,D65:D100,D102:D105,D107:D123,)</f>
      </c>
      <c r="E125" s="40"/>
      <c r="F125" s="44"/>
      <c r="G125" s="48"/>
      <c r="H125" s="52">
        <f>SUM(H13:H21,H23:H38,H40:H41,H43:H44,H46:H47,H49:H56,H58:H61,H63:H63,H65:H100,H102:H105,H107:H123,)</f>
      </c>
      <c r="I125" s="56">
        <f>SUM(I13:I21,I23:I38,I40:I41,I43:I44,I46:I47,I49:I56,I58:I61,I63:I63,I65:I100,I102:I105,I107:I123,)</f>
      </c>
    </row>
  </sheetData>
  <mergeCells count="3">
    <mergeCell ref="A1:B1"/>
    <mergeCell ref="A2:B2"/>
    <mergeCell ref="A3:B3"/>
  </mergeCells>
  <pageMargins left="0.7" right="0.7" top="0.75" bottom="0.75" header="0.5" footer="0.5"/>
  <headerFooter>
    <oddHeader>&amp;L&amp;D&amp;R&amp;F</oddHeader>
    <oddFooter>&amp;R&amp;P</oddFooter>
  </headerFooter>
  <drawing r:id="rId1"/>
</worksheet>
</file>